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LUCIA DGE\ANUARIO\3.06 ENCUESTA DE HOGARES\"/>
    </mc:Choice>
  </mc:AlternateContent>
  <bookViews>
    <workbookView xWindow="0" yWindow="0" windowWidth="20490" windowHeight="7650"/>
  </bookViews>
  <sheets>
    <sheet name="3.6.5.2" sheetId="1" r:id="rId1"/>
  </sheets>
  <definedNames>
    <definedName name="_xlnm.Print_Titles" localSheetId="0">'3.6.5.2'!$A:$B,'3.6.5.2'!$1:$5</definedName>
  </definedNames>
  <calcPr calcId="162913"/>
  <extLst>
    <ext uri="GoogleSheetsCustomDataVersion2">
      <go:sheetsCustomData xmlns:go="http://customooxmlschemas.google.com/" r:id="rId5" roundtripDataChecksum="qyIHE9kyxAf6kxm6gZorNenoyULUk3tofLIk/IWkuec="/>
    </ext>
  </extLst>
</workbook>
</file>

<file path=xl/calcChain.xml><?xml version="1.0" encoding="utf-8"?>
<calcChain xmlns="http://schemas.openxmlformats.org/spreadsheetml/2006/main">
  <c r="N19" i="1" l="1"/>
  <c r="I19" i="1"/>
  <c r="N18" i="1"/>
  <c r="I18" i="1"/>
  <c r="N17" i="1"/>
  <c r="I17" i="1"/>
  <c r="N16" i="1"/>
  <c r="I16" i="1"/>
  <c r="N15" i="1"/>
  <c r="I15" i="1"/>
  <c r="I10" i="1"/>
</calcChain>
</file>

<file path=xl/sharedStrings.xml><?xml version="1.0" encoding="utf-8"?>
<sst xmlns="http://schemas.openxmlformats.org/spreadsheetml/2006/main" count="42" uniqueCount="20">
  <si>
    <t>3.6.5.2_ Población desocupada total y con ocupación anterior, por trimestre según tipo de desocupado y tiempo de finalización del último trabajo. Aglomerado Salta. Años 2020-2025</t>
  </si>
  <si>
    <t>Tipo y tiempo 
de la desocupación</t>
  </si>
  <si>
    <t>1° Trimestre</t>
  </si>
  <si>
    <t>2° Trimestre</t>
  </si>
  <si>
    <t>3° Trimestre</t>
  </si>
  <si>
    <t>4° Trimestre</t>
  </si>
  <si>
    <t>Población Desocupada</t>
  </si>
  <si>
    <t>Total (en %)</t>
  </si>
  <si>
    <t>Tipo de desocupado</t>
  </si>
  <si>
    <t>Nuevo trabajador</t>
  </si>
  <si>
    <t>Antiguo trabajador</t>
  </si>
  <si>
    <t>Población desocupada con ocupación anterior</t>
  </si>
  <si>
    <t>Tiempo de finalización último trabajo</t>
  </si>
  <si>
    <t>Menos de 1 mes</t>
  </si>
  <si>
    <t>de 1 a 3 meses</t>
  </si>
  <si>
    <t>más de 3 meses a 6 meses</t>
  </si>
  <si>
    <t>-</t>
  </si>
  <si>
    <t>más de 6 meses a 12 meses</t>
  </si>
  <si>
    <t>más de 1 año a 3 años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</si>
  <si>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Dirección General de Estadísticas y Censo de la Provincia de Salta, en base a datos de EPH INDEC.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</si>
</sst>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;[Red]0.0"/>
    <numFmt numFmtId="165" formatCode="#,##0.0"/>
    <numFmt numFmtId="166" formatCode="0.0"/>
  </numFmts>
  <fonts count="7" x14ac:knownFonts="1">
    <font>
      <sz val="10"/>
      <color rgb="FF000000"/>
      <name val="Arial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 wrapText="1"/>
    </xf>
    <xf numFmtId="166" fontId="3" fillId="0" borderId="0" xfId="0" applyNumberFormat="1" applyFont="1" applyAlignment="1">
      <alignment horizontal="right" vertical="center" wrapText="1"/>
    </xf>
    <xf numFmtId="165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166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horizontal="right" vertical="center"/>
    </xf>
    <xf numFmtId="0" fontId="3" fillId="0" borderId="7" xfId="0" applyFont="1" applyBorder="1" applyAlignment="1">
      <alignment vertical="center"/>
    </xf>
    <xf numFmtId="166" fontId="3" fillId="0" borderId="7" xfId="0" applyNumberFormat="1" applyFont="1" applyBorder="1" applyAlignment="1">
      <alignment vertical="center"/>
    </xf>
    <xf numFmtId="165" fontId="3" fillId="0" borderId="7" xfId="0" applyNumberFormat="1" applyFont="1" applyBorder="1" applyAlignment="1">
      <alignment vertical="center"/>
    </xf>
    <xf numFmtId="166" fontId="3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/>
    <xf numFmtId="49" fontId="2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/>
    <xf numFmtId="0" fontId="2" fillId="0" borderId="2" xfId="0" applyFont="1" applyBorder="1" applyAlignment="1">
      <alignment horizontal="center" vertical="center"/>
    </xf>
    <xf numFmtId="0" fontId="4" fillId="0" borderId="3" xfId="0" applyFont="1" applyBorder="1"/>
    <xf numFmtId="0" fontId="2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showGridLines="0" tabSelected="1" view="pageLayout" topLeftCell="A16" zoomScaleNormal="100" zoomScaleSheetLayoutView="100" workbookViewId="0">
      <selection activeCell="F6" sqref="F6"/>
    </sheetView>
  </sheetViews>
  <sheetFormatPr baseColWidth="10" defaultColWidth="12.5703125" defaultRowHeight="15" customHeight="1" x14ac:dyDescent="0.2"/>
  <cols>
    <col min="1" max="1" width="0.5703125" customWidth="1"/>
    <col min="2" max="2" width="60.28515625" customWidth="1"/>
    <col min="3" max="26" width="12.7109375" customWidth="1"/>
    <col min="27" max="27" width="11.42578125" customWidth="1"/>
  </cols>
  <sheetData>
    <row r="1" spans="1:27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44.25" customHeight="1" x14ac:dyDescent="0.2">
      <c r="A2" s="1"/>
      <c r="B2" s="23" t="s">
        <v>0</v>
      </c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2.75" customHeight="1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" customHeight="1" x14ac:dyDescent="0.2">
      <c r="A4" s="1"/>
      <c r="B4" s="29" t="s">
        <v>1</v>
      </c>
      <c r="C4" s="31">
        <v>2020</v>
      </c>
      <c r="D4" s="28"/>
      <c r="E4" s="28"/>
      <c r="F4" s="32"/>
      <c r="G4" s="27">
        <v>2021</v>
      </c>
      <c r="H4" s="28"/>
      <c r="I4" s="28"/>
      <c r="J4" s="32"/>
      <c r="K4" s="27">
        <v>2022</v>
      </c>
      <c r="L4" s="28"/>
      <c r="M4" s="28"/>
      <c r="N4" s="32"/>
      <c r="O4" s="27">
        <v>2023</v>
      </c>
      <c r="P4" s="28"/>
      <c r="Q4" s="28"/>
      <c r="R4" s="28"/>
      <c r="S4" s="27">
        <v>2024</v>
      </c>
      <c r="T4" s="28"/>
      <c r="U4" s="28"/>
      <c r="V4" s="28"/>
      <c r="W4" s="33">
        <v>2025</v>
      </c>
      <c r="X4" s="33"/>
      <c r="Y4" s="33"/>
      <c r="Z4" s="33"/>
      <c r="AA4" s="2"/>
    </row>
    <row r="5" spans="1:27" ht="15" customHeight="1" x14ac:dyDescent="0.2">
      <c r="A5" s="1"/>
      <c r="B5" s="30"/>
      <c r="C5" s="3" t="s">
        <v>2</v>
      </c>
      <c r="D5" s="4" t="s">
        <v>3</v>
      </c>
      <c r="E5" s="4" t="s">
        <v>4</v>
      </c>
      <c r="F5" s="4" t="s">
        <v>5</v>
      </c>
      <c r="G5" s="5" t="s">
        <v>2</v>
      </c>
      <c r="H5" s="5" t="s">
        <v>3</v>
      </c>
      <c r="I5" s="5" t="s">
        <v>4</v>
      </c>
      <c r="J5" s="5" t="s">
        <v>5</v>
      </c>
      <c r="K5" s="5" t="s">
        <v>2</v>
      </c>
      <c r="L5" s="5" t="s">
        <v>3</v>
      </c>
      <c r="M5" s="5" t="s">
        <v>4</v>
      </c>
      <c r="N5" s="5" t="s">
        <v>5</v>
      </c>
      <c r="O5" s="5" t="s">
        <v>2</v>
      </c>
      <c r="P5" s="5" t="s">
        <v>3</v>
      </c>
      <c r="Q5" s="5" t="s">
        <v>4</v>
      </c>
      <c r="R5" s="5" t="s">
        <v>5</v>
      </c>
      <c r="S5" s="5" t="s">
        <v>2</v>
      </c>
      <c r="T5" s="5" t="s">
        <v>3</v>
      </c>
      <c r="U5" s="5" t="s">
        <v>4</v>
      </c>
      <c r="V5" s="25" t="s">
        <v>5</v>
      </c>
      <c r="W5" s="26" t="s">
        <v>2</v>
      </c>
      <c r="X5" s="26" t="s">
        <v>3</v>
      </c>
      <c r="Y5" s="26" t="s">
        <v>4</v>
      </c>
      <c r="Z5" s="26" t="s">
        <v>5</v>
      </c>
      <c r="AA5" s="2"/>
    </row>
    <row r="6" spans="1:27" ht="18.75" customHeight="1" x14ac:dyDescent="0.2">
      <c r="A6" s="1"/>
      <c r="B6" s="6" t="s">
        <v>6</v>
      </c>
      <c r="C6" s="7">
        <v>32233</v>
      </c>
      <c r="D6" s="7">
        <v>34468</v>
      </c>
      <c r="E6" s="8">
        <v>31271</v>
      </c>
      <c r="F6" s="9">
        <v>25667</v>
      </c>
      <c r="G6" s="9">
        <v>31977</v>
      </c>
      <c r="H6" s="9">
        <v>31460</v>
      </c>
      <c r="I6" s="9">
        <v>20524</v>
      </c>
      <c r="J6" s="9">
        <v>18467</v>
      </c>
      <c r="K6" s="9">
        <v>20794</v>
      </c>
      <c r="L6" s="9">
        <v>21832</v>
      </c>
      <c r="M6" s="9">
        <v>21617</v>
      </c>
      <c r="N6" s="9">
        <v>18521</v>
      </c>
      <c r="O6" s="9">
        <v>20314</v>
      </c>
      <c r="P6" s="9">
        <v>14946</v>
      </c>
      <c r="Q6" s="9">
        <v>14410</v>
      </c>
      <c r="R6" s="9">
        <v>15609</v>
      </c>
      <c r="S6" s="9">
        <v>17057</v>
      </c>
      <c r="T6" s="9">
        <v>16562</v>
      </c>
      <c r="U6" s="9">
        <v>16034</v>
      </c>
      <c r="V6" s="9">
        <v>21079</v>
      </c>
      <c r="W6" s="9">
        <v>17715</v>
      </c>
      <c r="X6" s="9">
        <v>20067</v>
      </c>
      <c r="Y6" s="9">
        <v>16375</v>
      </c>
      <c r="Z6" s="9">
        <v>18129</v>
      </c>
      <c r="AA6" s="2"/>
    </row>
    <row r="7" spans="1:27" ht="15" customHeight="1" x14ac:dyDescent="0.2">
      <c r="A7" s="1"/>
      <c r="B7" s="6" t="s">
        <v>7</v>
      </c>
      <c r="C7" s="10">
        <v>100</v>
      </c>
      <c r="D7" s="10">
        <v>100</v>
      </c>
      <c r="E7" s="11">
        <v>100</v>
      </c>
      <c r="F7" s="11">
        <v>100</v>
      </c>
      <c r="G7" s="12">
        <v>100</v>
      </c>
      <c r="H7" s="12">
        <v>100</v>
      </c>
      <c r="I7" s="13">
        <v>100</v>
      </c>
      <c r="J7" s="12">
        <v>100</v>
      </c>
      <c r="K7" s="12">
        <v>100</v>
      </c>
      <c r="L7" s="12">
        <v>100</v>
      </c>
      <c r="M7" s="12">
        <v>100</v>
      </c>
      <c r="N7" s="12">
        <v>100</v>
      </c>
      <c r="O7" s="12">
        <v>100</v>
      </c>
      <c r="P7" s="12">
        <v>100</v>
      </c>
      <c r="Q7" s="12">
        <v>100</v>
      </c>
      <c r="R7" s="12">
        <v>100</v>
      </c>
      <c r="S7" s="12">
        <v>100</v>
      </c>
      <c r="T7" s="12">
        <v>100</v>
      </c>
      <c r="U7" s="12">
        <v>100</v>
      </c>
      <c r="V7" s="12">
        <v>100</v>
      </c>
      <c r="W7" s="12">
        <v>100</v>
      </c>
      <c r="X7" s="12">
        <v>100</v>
      </c>
      <c r="Y7" s="12">
        <v>100</v>
      </c>
      <c r="Z7" s="12">
        <v>100</v>
      </c>
      <c r="AA7" s="2"/>
    </row>
    <row r="8" spans="1:27" ht="15" customHeight="1" x14ac:dyDescent="0.2">
      <c r="A8" s="1"/>
      <c r="B8" s="6" t="s">
        <v>8</v>
      </c>
      <c r="C8" s="2"/>
      <c r="D8" s="2"/>
      <c r="E8" s="14"/>
      <c r="F8" s="15"/>
      <c r="G8" s="14"/>
      <c r="H8" s="14"/>
      <c r="I8" s="13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2"/>
    </row>
    <row r="9" spans="1:27" ht="15" customHeight="1" x14ac:dyDescent="0.2">
      <c r="A9" s="1"/>
      <c r="B9" s="2" t="s">
        <v>9</v>
      </c>
      <c r="C9" s="16">
        <v>10.18</v>
      </c>
      <c r="D9" s="16">
        <v>5.47</v>
      </c>
      <c r="E9" s="12">
        <v>11.06</v>
      </c>
      <c r="F9" s="12">
        <v>4.34</v>
      </c>
      <c r="G9" s="12">
        <v>11</v>
      </c>
      <c r="H9" s="12">
        <v>11.68</v>
      </c>
      <c r="I9" s="13">
        <v>6.68</v>
      </c>
      <c r="J9" s="12">
        <v>7.17</v>
      </c>
      <c r="K9" s="12">
        <v>3.79</v>
      </c>
      <c r="L9" s="12">
        <v>6.8</v>
      </c>
      <c r="M9" s="12">
        <v>6.31</v>
      </c>
      <c r="N9" s="12">
        <v>7.35</v>
      </c>
      <c r="O9" s="12">
        <v>6.35</v>
      </c>
      <c r="P9" s="12">
        <v>12.11</v>
      </c>
      <c r="Q9" s="12">
        <v>28.34</v>
      </c>
      <c r="R9" s="12">
        <v>6.07</v>
      </c>
      <c r="S9" s="12">
        <v>10.91</v>
      </c>
      <c r="T9" s="12">
        <v>4.91</v>
      </c>
      <c r="U9" s="12">
        <v>14.08</v>
      </c>
      <c r="V9" s="12">
        <v>9.2100000000000009</v>
      </c>
      <c r="W9" s="12">
        <v>2.62</v>
      </c>
      <c r="X9" s="12">
        <v>6.3</v>
      </c>
      <c r="Y9" s="12" t="s">
        <v>16</v>
      </c>
      <c r="Z9" s="12">
        <v>6.48</v>
      </c>
      <c r="AA9" s="2"/>
    </row>
    <row r="10" spans="1:27" ht="15" customHeight="1" x14ac:dyDescent="0.2">
      <c r="A10" s="1"/>
      <c r="B10" s="2" t="s">
        <v>10</v>
      </c>
      <c r="C10" s="16">
        <v>89.82</v>
      </c>
      <c r="D10" s="16">
        <v>94.53</v>
      </c>
      <c r="E10" s="12">
        <v>88.94</v>
      </c>
      <c r="F10" s="12">
        <v>95.65</v>
      </c>
      <c r="G10" s="12">
        <v>89</v>
      </c>
      <c r="H10" s="12">
        <v>88.33</v>
      </c>
      <c r="I10" s="13">
        <f>60.84+32.48</f>
        <v>93.32</v>
      </c>
      <c r="J10" s="12">
        <v>92.83</v>
      </c>
      <c r="K10" s="12">
        <v>96.2</v>
      </c>
      <c r="L10" s="12">
        <v>93.2</v>
      </c>
      <c r="M10" s="12">
        <v>93.68</v>
      </c>
      <c r="N10" s="12">
        <v>92.65</v>
      </c>
      <c r="O10" s="12">
        <v>93.65</v>
      </c>
      <c r="P10" s="12">
        <v>87.89</v>
      </c>
      <c r="Q10" s="12">
        <v>71.66</v>
      </c>
      <c r="R10" s="12">
        <v>93.92</v>
      </c>
      <c r="S10" s="12">
        <v>89.09</v>
      </c>
      <c r="T10" s="12">
        <v>95.09</v>
      </c>
      <c r="U10" s="12">
        <v>85.92</v>
      </c>
      <c r="V10" s="12">
        <v>90.79</v>
      </c>
      <c r="W10" s="12">
        <v>97.38</v>
      </c>
      <c r="X10" s="12">
        <v>94.7</v>
      </c>
      <c r="Y10" s="12">
        <v>100</v>
      </c>
      <c r="Z10" s="12">
        <v>93.52</v>
      </c>
      <c r="AA10" s="2"/>
    </row>
    <row r="11" spans="1:27" ht="15" customHeight="1" x14ac:dyDescent="0.2">
      <c r="A11" s="1"/>
      <c r="B11" s="2"/>
      <c r="C11" s="16"/>
      <c r="D11" s="16"/>
      <c r="E11" s="12"/>
      <c r="F11" s="12"/>
      <c r="G11" s="12"/>
      <c r="H11" s="12"/>
      <c r="I11" s="1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2"/>
    </row>
    <row r="12" spans="1:27" ht="18.75" customHeight="1" x14ac:dyDescent="0.2">
      <c r="A12" s="1"/>
      <c r="B12" s="6" t="s">
        <v>11</v>
      </c>
      <c r="C12" s="7">
        <v>27088</v>
      </c>
      <c r="D12" s="7">
        <v>31846</v>
      </c>
      <c r="E12" s="7">
        <v>25999</v>
      </c>
      <c r="F12" s="7">
        <v>23999</v>
      </c>
      <c r="G12" s="9">
        <v>25932</v>
      </c>
      <c r="H12" s="9">
        <v>25996</v>
      </c>
      <c r="I12" s="7">
        <v>18298</v>
      </c>
      <c r="J12" s="9">
        <v>15854</v>
      </c>
      <c r="K12" s="9">
        <v>18051</v>
      </c>
      <c r="L12" s="9">
        <v>18245</v>
      </c>
      <c r="M12" s="9">
        <v>18174</v>
      </c>
      <c r="N12" s="9">
        <v>16639</v>
      </c>
      <c r="O12" s="9">
        <v>16905</v>
      </c>
      <c r="P12" s="9">
        <v>12984</v>
      </c>
      <c r="Q12" s="9">
        <v>9713</v>
      </c>
      <c r="R12" s="9">
        <v>12671</v>
      </c>
      <c r="S12" s="9">
        <v>13633</v>
      </c>
      <c r="T12" s="9">
        <v>13548</v>
      </c>
      <c r="U12" s="9">
        <v>12162</v>
      </c>
      <c r="V12" s="9">
        <v>17254</v>
      </c>
      <c r="W12" s="9">
        <v>15806</v>
      </c>
      <c r="X12" s="9">
        <v>17135</v>
      </c>
      <c r="Y12" s="9">
        <v>14458</v>
      </c>
      <c r="Z12" s="9">
        <v>13251</v>
      </c>
      <c r="AA12" s="2"/>
    </row>
    <row r="13" spans="1:27" ht="15" customHeight="1" x14ac:dyDescent="0.2">
      <c r="A13" s="1"/>
      <c r="B13" s="6" t="s">
        <v>7</v>
      </c>
      <c r="C13" s="17">
        <v>100</v>
      </c>
      <c r="D13" s="17">
        <v>100</v>
      </c>
      <c r="E13" s="17">
        <v>100</v>
      </c>
      <c r="F13" s="17">
        <v>100</v>
      </c>
      <c r="G13" s="16">
        <v>100</v>
      </c>
      <c r="H13" s="16">
        <v>100</v>
      </c>
      <c r="I13" s="13">
        <v>100</v>
      </c>
      <c r="J13" s="16">
        <v>100</v>
      </c>
      <c r="K13" s="16">
        <v>100</v>
      </c>
      <c r="L13" s="16">
        <v>100</v>
      </c>
      <c r="M13" s="16">
        <v>100</v>
      </c>
      <c r="N13" s="16">
        <v>100</v>
      </c>
      <c r="O13" s="16">
        <v>100</v>
      </c>
      <c r="P13" s="16">
        <v>100</v>
      </c>
      <c r="Q13" s="16">
        <v>100</v>
      </c>
      <c r="R13" s="16">
        <v>100</v>
      </c>
      <c r="S13" s="16">
        <v>100</v>
      </c>
      <c r="T13" s="16">
        <v>100</v>
      </c>
      <c r="U13" s="16">
        <v>100</v>
      </c>
      <c r="V13" s="16">
        <v>100</v>
      </c>
      <c r="W13" s="16">
        <v>100</v>
      </c>
      <c r="X13" s="16">
        <v>100</v>
      </c>
      <c r="Y13" s="16">
        <v>100</v>
      </c>
      <c r="Z13" s="16">
        <v>100</v>
      </c>
      <c r="AA13" s="2"/>
    </row>
    <row r="14" spans="1:27" ht="15" customHeight="1" x14ac:dyDescent="0.2">
      <c r="A14" s="1"/>
      <c r="B14" s="6" t="s">
        <v>12</v>
      </c>
      <c r="C14" s="2"/>
      <c r="D14" s="2"/>
      <c r="E14" s="2"/>
      <c r="F14" s="2"/>
      <c r="G14" s="16"/>
      <c r="H14" s="16"/>
      <c r="I14" s="13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2"/>
    </row>
    <row r="15" spans="1:27" ht="15" customHeight="1" x14ac:dyDescent="0.2">
      <c r="A15" s="1"/>
      <c r="B15" s="2" t="s">
        <v>13</v>
      </c>
      <c r="C15" s="16">
        <v>27.74</v>
      </c>
      <c r="D15" s="16">
        <v>9.7799999999999994</v>
      </c>
      <c r="E15" s="16">
        <v>21.28</v>
      </c>
      <c r="F15" s="16">
        <v>16.48</v>
      </c>
      <c r="G15" s="16">
        <v>18.760000000000002</v>
      </c>
      <c r="H15" s="16">
        <v>16.010000000000002</v>
      </c>
      <c r="I15" s="13">
        <f>(2570/$I$12)*100</f>
        <v>14.045250847087113</v>
      </c>
      <c r="J15" s="16">
        <v>23.31</v>
      </c>
      <c r="K15" s="16">
        <v>28.39</v>
      </c>
      <c r="L15" s="16">
        <v>19.72</v>
      </c>
      <c r="M15" s="16">
        <v>22.36</v>
      </c>
      <c r="N15" s="16">
        <f>(2762/$N$12)*100</f>
        <v>16.59955526173448</v>
      </c>
      <c r="O15" s="16">
        <v>11.55</v>
      </c>
      <c r="P15" s="16">
        <v>35.92</v>
      </c>
      <c r="Q15" s="16">
        <v>29.11</v>
      </c>
      <c r="R15" s="16">
        <v>29.47</v>
      </c>
      <c r="S15" s="16">
        <v>20.58</v>
      </c>
      <c r="T15" s="16">
        <v>39.03</v>
      </c>
      <c r="U15" s="18">
        <v>35.64</v>
      </c>
      <c r="V15" s="16">
        <v>32.76</v>
      </c>
      <c r="W15" s="16">
        <v>30.83</v>
      </c>
      <c r="X15" s="16">
        <v>34.51</v>
      </c>
      <c r="Y15" s="16">
        <v>15.8</v>
      </c>
      <c r="Z15" s="16">
        <v>10.32</v>
      </c>
      <c r="AA15" s="2"/>
    </row>
    <row r="16" spans="1:27" ht="15" customHeight="1" x14ac:dyDescent="0.2">
      <c r="A16" s="1"/>
      <c r="B16" s="2" t="s">
        <v>14</v>
      </c>
      <c r="C16" s="16">
        <v>47.95</v>
      </c>
      <c r="D16" s="16">
        <v>49.03</v>
      </c>
      <c r="E16" s="16">
        <v>29.43</v>
      </c>
      <c r="F16" s="16">
        <v>32.97</v>
      </c>
      <c r="G16" s="16">
        <v>34.659999999999997</v>
      </c>
      <c r="H16" s="16">
        <v>40.659999999999997</v>
      </c>
      <c r="I16" s="13">
        <f>(8413/$I$12)*100</f>
        <v>45.977702481145485</v>
      </c>
      <c r="J16" s="16">
        <v>51.05</v>
      </c>
      <c r="K16" s="16">
        <v>41</v>
      </c>
      <c r="L16" s="16">
        <v>44.22</v>
      </c>
      <c r="M16" s="16">
        <v>42.03</v>
      </c>
      <c r="N16" s="16">
        <f>(7630/N12)*100</f>
        <v>45.856121161127476</v>
      </c>
      <c r="O16" s="16">
        <v>54.31</v>
      </c>
      <c r="P16" s="16">
        <v>39.380000000000003</v>
      </c>
      <c r="Q16" s="16">
        <v>45.56</v>
      </c>
      <c r="R16" s="16">
        <v>39.76</v>
      </c>
      <c r="S16" s="16">
        <v>57.28</v>
      </c>
      <c r="T16" s="16">
        <v>33.04</v>
      </c>
      <c r="U16" s="18">
        <v>49.42</v>
      </c>
      <c r="V16" s="16">
        <v>38.94</v>
      </c>
      <c r="W16" s="16">
        <v>33.369999999999997</v>
      </c>
      <c r="X16" s="16">
        <v>32.11</v>
      </c>
      <c r="Y16" s="16">
        <v>44.61</v>
      </c>
      <c r="Z16" s="16">
        <v>42.76</v>
      </c>
      <c r="AA16" s="2"/>
    </row>
    <row r="17" spans="1:27" ht="15" customHeight="1" x14ac:dyDescent="0.2">
      <c r="A17" s="1"/>
      <c r="B17" s="2" t="s">
        <v>15</v>
      </c>
      <c r="C17" s="16">
        <v>6.28</v>
      </c>
      <c r="D17" s="16">
        <v>26.87</v>
      </c>
      <c r="E17" s="16">
        <v>28.1</v>
      </c>
      <c r="F17" s="16">
        <v>13.14</v>
      </c>
      <c r="G17" s="16">
        <v>14.48</v>
      </c>
      <c r="H17" s="16">
        <v>16.899999999999999</v>
      </c>
      <c r="I17" s="13">
        <f>(2927/$I$12)*100</f>
        <v>15.996283746857582</v>
      </c>
      <c r="J17" s="16">
        <v>11.86</v>
      </c>
      <c r="K17" s="16">
        <v>5.23</v>
      </c>
      <c r="L17" s="16">
        <v>11.95</v>
      </c>
      <c r="M17" s="16">
        <v>20.100000000000001</v>
      </c>
      <c r="N17" s="16">
        <f>(2476/N12)*100</f>
        <v>14.880701965262336</v>
      </c>
      <c r="O17" s="16">
        <v>18.98</v>
      </c>
      <c r="P17" s="16">
        <v>20.12</v>
      </c>
      <c r="Q17" s="16">
        <v>11.25</v>
      </c>
      <c r="R17" s="16">
        <v>19.010999999999999</v>
      </c>
      <c r="S17" s="16">
        <v>11.71</v>
      </c>
      <c r="T17" s="16">
        <v>14.83</v>
      </c>
      <c r="U17" s="18" t="s">
        <v>16</v>
      </c>
      <c r="V17" s="16">
        <v>9.1199999999999992</v>
      </c>
      <c r="W17" s="16">
        <v>15.25</v>
      </c>
      <c r="X17" s="16">
        <v>20.25</v>
      </c>
      <c r="Y17" s="16">
        <v>11.55</v>
      </c>
      <c r="Z17" s="16">
        <v>28.21</v>
      </c>
      <c r="AA17" s="2"/>
    </row>
    <row r="18" spans="1:27" ht="15" customHeight="1" x14ac:dyDescent="0.2">
      <c r="A18" s="1"/>
      <c r="B18" s="2" t="s">
        <v>17</v>
      </c>
      <c r="C18" s="16">
        <v>5.9059999999999997</v>
      </c>
      <c r="D18" s="16">
        <v>6.19</v>
      </c>
      <c r="E18" s="16">
        <v>12.49</v>
      </c>
      <c r="F18" s="16">
        <v>24.79</v>
      </c>
      <c r="G18" s="16">
        <v>13.35</v>
      </c>
      <c r="H18" s="16">
        <v>9.5399999999999991</v>
      </c>
      <c r="I18" s="13">
        <f>(1785/$I$12)*100</f>
        <v>9.7551644988523343</v>
      </c>
      <c r="J18" s="16">
        <v>3.03</v>
      </c>
      <c r="K18" s="16">
        <v>5.58</v>
      </c>
      <c r="L18" s="16">
        <v>9</v>
      </c>
      <c r="M18" s="16">
        <v>4.1500000000000004</v>
      </c>
      <c r="N18" s="16">
        <f>(292/N12)*100</f>
        <v>1.7549131558386923</v>
      </c>
      <c r="O18" s="16">
        <v>6.37</v>
      </c>
      <c r="P18" s="16">
        <v>2.41</v>
      </c>
      <c r="Q18" s="16">
        <v>8.76</v>
      </c>
      <c r="R18" s="16">
        <v>2.4300000000000002</v>
      </c>
      <c r="S18" s="16">
        <v>3.51</v>
      </c>
      <c r="T18" s="16">
        <v>3.4</v>
      </c>
      <c r="U18" s="18">
        <v>5.7</v>
      </c>
      <c r="V18" s="16">
        <v>10.58</v>
      </c>
      <c r="W18" s="16">
        <v>9.57</v>
      </c>
      <c r="X18" s="16">
        <v>4.2</v>
      </c>
      <c r="Y18" s="16">
        <v>10.007999999999999</v>
      </c>
      <c r="Z18" s="16">
        <v>7.17</v>
      </c>
      <c r="AA18" s="2"/>
    </row>
    <row r="19" spans="1:27" ht="15" customHeight="1" x14ac:dyDescent="0.2">
      <c r="A19" s="1"/>
      <c r="B19" s="19" t="s">
        <v>18</v>
      </c>
      <c r="C19" s="20">
        <v>12.11</v>
      </c>
      <c r="D19" s="20">
        <v>8.11</v>
      </c>
      <c r="E19" s="20">
        <v>8.68</v>
      </c>
      <c r="F19" s="20">
        <v>12.59</v>
      </c>
      <c r="G19" s="20">
        <v>18.72</v>
      </c>
      <c r="H19" s="20">
        <v>16.87</v>
      </c>
      <c r="I19" s="21">
        <f>(2603/$I$12)*100</f>
        <v>14.225598426057493</v>
      </c>
      <c r="J19" s="20">
        <v>10.72</v>
      </c>
      <c r="K19" s="20">
        <v>19.77</v>
      </c>
      <c r="L19" s="20">
        <v>15.1</v>
      </c>
      <c r="M19" s="20">
        <v>11.33</v>
      </c>
      <c r="N19" s="20">
        <f>(3479/N12)*100</f>
        <v>20.908708456037019</v>
      </c>
      <c r="O19" s="20">
        <v>8.77</v>
      </c>
      <c r="P19" s="20">
        <v>2.15</v>
      </c>
      <c r="Q19" s="20">
        <v>5.3</v>
      </c>
      <c r="R19" s="20">
        <v>9.3040000000000003</v>
      </c>
      <c r="S19" s="20">
        <v>6.89</v>
      </c>
      <c r="T19" s="20">
        <v>9.68</v>
      </c>
      <c r="U19" s="22">
        <v>9.2200000000000006</v>
      </c>
      <c r="V19" s="20">
        <v>8.58</v>
      </c>
      <c r="W19" s="20">
        <v>10.95</v>
      </c>
      <c r="X19" s="20">
        <v>8.91</v>
      </c>
      <c r="Y19" s="20">
        <v>18.016999999999999</v>
      </c>
      <c r="Z19" s="20">
        <v>11.51</v>
      </c>
      <c r="AA19" s="2"/>
    </row>
    <row r="20" spans="1:27" ht="27.75" customHeight="1" x14ac:dyDescent="0.2">
      <c r="A20" s="1"/>
      <c r="B20" s="24" t="s">
        <v>19</v>
      </c>
      <c r="C20" s="16"/>
      <c r="D20" s="16"/>
      <c r="E20" s="1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2.75" customHeight="1" x14ac:dyDescent="0.2">
      <c r="A21" s="1"/>
      <c r="B21" s="1"/>
      <c r="C21" s="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2.75" customHeight="1" x14ac:dyDescent="0.2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2.75" customHeight="1" x14ac:dyDescent="0.2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2.75" customHeight="1" x14ac:dyDescent="0.2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2.75" customHeight="1" x14ac:dyDescent="0.2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2.75" customHeight="1" x14ac:dyDescent="0.2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2.75" customHeight="1" x14ac:dyDescent="0.2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2.75" customHeight="1" x14ac:dyDescent="0.2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2.75" customHeight="1" x14ac:dyDescent="0.2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2.75" customHeight="1" x14ac:dyDescent="0.2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2.75" customHeight="1" x14ac:dyDescent="0.2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2.75" customHeight="1" x14ac:dyDescent="0.2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2.75" customHeight="1" x14ac:dyDescent="0.2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2.75" customHeight="1" x14ac:dyDescent="0.2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2.75" customHeight="1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2.75" customHeight="1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2.75" customHeight="1" x14ac:dyDescent="0.2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2.75" customHeight="1" x14ac:dyDescent="0.2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2.75" customHeight="1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2.75" customHeight="1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2.75" customHeight="1" x14ac:dyDescent="0.2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2.75" customHeight="1" x14ac:dyDescent="0.2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2.75" customHeight="1" x14ac:dyDescent="0.2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2.75" customHeight="1" x14ac:dyDescent="0.2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2.75" customHeight="1" x14ac:dyDescent="0.2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2.75" customHeight="1" x14ac:dyDescent="0.2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2.75" customHeight="1" x14ac:dyDescent="0.2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2.75" customHeight="1" x14ac:dyDescent="0.2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2.75" customHeight="1" x14ac:dyDescent="0.2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2.75" customHeight="1" x14ac:dyDescent="0.2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2.75" customHeight="1" x14ac:dyDescent="0.2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2.75" customHeight="1" x14ac:dyDescent="0.2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2.75" customHeight="1" x14ac:dyDescent="0.2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2.75" customHeight="1" x14ac:dyDescent="0.2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2.75" customHeight="1" x14ac:dyDescent="0.2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2.75" customHeight="1" x14ac:dyDescent="0.2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2.75" customHeight="1" x14ac:dyDescent="0.2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2.75" customHeight="1" x14ac:dyDescent="0.2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2.75" customHeight="1" x14ac:dyDescent="0.2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2.75" customHeight="1" x14ac:dyDescent="0.2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2.75" customHeight="1" x14ac:dyDescent="0.2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2.75" customHeight="1" x14ac:dyDescent="0.2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2.75" customHeight="1" x14ac:dyDescent="0.2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2.75" customHeight="1" x14ac:dyDescent="0.2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2.75" customHeight="1" x14ac:dyDescent="0.2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2.75" customHeight="1" x14ac:dyDescent="0.2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2.75" customHeight="1" x14ac:dyDescent="0.2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2.75" customHeight="1" x14ac:dyDescent="0.2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2.75" customHeight="1" x14ac:dyDescent="0.2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2.75" customHeight="1" x14ac:dyDescent="0.2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2.75" customHeight="1" x14ac:dyDescent="0.2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2.75" customHeight="1" x14ac:dyDescent="0.2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2.75" customHeight="1" x14ac:dyDescent="0.2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2.75" customHeight="1" x14ac:dyDescent="0.2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2.75" customHeight="1" x14ac:dyDescent="0.2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2.75" customHeight="1" x14ac:dyDescent="0.2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2.75" customHeight="1" x14ac:dyDescent="0.2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2.75" customHeight="1" x14ac:dyDescent="0.2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2.75" customHeight="1" x14ac:dyDescent="0.2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2.75" customHeight="1" x14ac:dyDescent="0.2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2.75" customHeight="1" x14ac:dyDescent="0.2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2.75" customHeight="1" x14ac:dyDescent="0.2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2.75" customHeight="1" x14ac:dyDescent="0.2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2.75" customHeight="1" x14ac:dyDescent="0.2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2.75" customHeight="1" x14ac:dyDescent="0.2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2.75" customHeight="1" x14ac:dyDescent="0.2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2.75" customHeight="1" x14ac:dyDescent="0.2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2.75" customHeight="1" x14ac:dyDescent="0.2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2.75" customHeight="1" x14ac:dyDescent="0.2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2.75" customHeight="1" x14ac:dyDescent="0.2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2.75" customHeight="1" x14ac:dyDescent="0.2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2.75" customHeight="1" x14ac:dyDescent="0.2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2.75" customHeight="1" x14ac:dyDescent="0.2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2.75" customHeight="1" x14ac:dyDescent="0.2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2.75" customHeight="1" x14ac:dyDescent="0.2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2.75" customHeight="1" x14ac:dyDescent="0.2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2.75" customHeight="1" x14ac:dyDescent="0.2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2.75" customHeight="1" x14ac:dyDescent="0.2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2.75" customHeight="1" x14ac:dyDescent="0.2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2.75" customHeight="1" x14ac:dyDescent="0.2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2.75" customHeight="1" x14ac:dyDescent="0.2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2.75" customHeight="1" x14ac:dyDescent="0.2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2.75" customHeight="1" x14ac:dyDescent="0.2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2.75" customHeight="1" x14ac:dyDescent="0.2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2.75" customHeight="1" x14ac:dyDescent="0.2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2.75" customHeight="1" x14ac:dyDescent="0.2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2.75" customHeight="1" x14ac:dyDescent="0.2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2.75" customHeight="1" x14ac:dyDescent="0.2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2.75" customHeight="1" x14ac:dyDescent="0.2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2.75" customHeight="1" x14ac:dyDescent="0.2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2.75" customHeight="1" x14ac:dyDescent="0.2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2.75" customHeight="1" x14ac:dyDescent="0.2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2.75" customHeight="1" x14ac:dyDescent="0.2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2.75" customHeight="1" x14ac:dyDescent="0.2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2.75" customHeight="1" x14ac:dyDescent="0.2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2.75" customHeight="1" x14ac:dyDescent="0.2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2.75" customHeight="1" x14ac:dyDescent="0.2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2.75" customHeight="1" x14ac:dyDescent="0.2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2.75" customHeight="1" x14ac:dyDescent="0.2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2.75" customHeight="1" x14ac:dyDescent="0.2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2.75" customHeight="1" x14ac:dyDescent="0.2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2.75" customHeight="1" x14ac:dyDescent="0.2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2.75" customHeight="1" x14ac:dyDescent="0.2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2.75" customHeight="1" x14ac:dyDescent="0.2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2.75" customHeight="1" x14ac:dyDescent="0.2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2.75" customHeight="1" x14ac:dyDescent="0.2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2.75" customHeight="1" x14ac:dyDescent="0.2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2.75" customHeight="1" x14ac:dyDescent="0.2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2.75" customHeight="1" x14ac:dyDescent="0.2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2.75" customHeight="1" x14ac:dyDescent="0.2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2.75" customHeight="1" x14ac:dyDescent="0.2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2.75" customHeight="1" x14ac:dyDescent="0.2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2.75" customHeight="1" x14ac:dyDescent="0.2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2.75" customHeight="1" x14ac:dyDescent="0.2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2.75" customHeight="1" x14ac:dyDescent="0.2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2.75" customHeight="1" x14ac:dyDescent="0.2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2.75" customHeight="1" x14ac:dyDescent="0.2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2.75" customHeight="1" x14ac:dyDescent="0.2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2.75" customHeight="1" x14ac:dyDescent="0.2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2.75" customHeight="1" x14ac:dyDescent="0.2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2.75" customHeight="1" x14ac:dyDescent="0.2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2.75" customHeight="1" x14ac:dyDescent="0.2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2.75" customHeight="1" x14ac:dyDescent="0.2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2.75" customHeight="1" x14ac:dyDescent="0.2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2.75" customHeight="1" x14ac:dyDescent="0.2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2.75" customHeight="1" x14ac:dyDescent="0.2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2.75" customHeight="1" x14ac:dyDescent="0.2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2.75" customHeight="1" x14ac:dyDescent="0.2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2.75" customHeight="1" x14ac:dyDescent="0.2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2.75" customHeight="1" x14ac:dyDescent="0.2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2.75" customHeight="1" x14ac:dyDescent="0.2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2.75" customHeight="1" x14ac:dyDescent="0.2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2.75" customHeight="1" x14ac:dyDescent="0.2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2.75" customHeight="1" x14ac:dyDescent="0.2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2.75" customHeight="1" x14ac:dyDescent="0.2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2.75" customHeight="1" x14ac:dyDescent="0.2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2.75" customHeight="1" x14ac:dyDescent="0.2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2.75" customHeight="1" x14ac:dyDescent="0.2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2.75" customHeight="1" x14ac:dyDescent="0.2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2.75" customHeight="1" x14ac:dyDescent="0.2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2.75" customHeight="1" x14ac:dyDescent="0.2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2.75" customHeight="1" x14ac:dyDescent="0.2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2.75" customHeight="1" x14ac:dyDescent="0.2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2.75" customHeight="1" x14ac:dyDescent="0.2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2.75" customHeight="1" x14ac:dyDescent="0.2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2.75" customHeight="1" x14ac:dyDescent="0.2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2.75" customHeight="1" x14ac:dyDescent="0.2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2.75" customHeight="1" x14ac:dyDescent="0.2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2.75" customHeight="1" x14ac:dyDescent="0.2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2.75" customHeight="1" x14ac:dyDescent="0.2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2.75" customHeight="1" x14ac:dyDescent="0.2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2.75" customHeight="1" x14ac:dyDescent="0.2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2.75" customHeight="1" x14ac:dyDescent="0.2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2.75" customHeight="1" x14ac:dyDescent="0.2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2.75" customHeight="1" x14ac:dyDescent="0.2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2.75" customHeight="1" x14ac:dyDescent="0.2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2.75" customHeight="1" x14ac:dyDescent="0.2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2.75" customHeight="1" x14ac:dyDescent="0.2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2.75" customHeight="1" x14ac:dyDescent="0.2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2.75" customHeight="1" x14ac:dyDescent="0.2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2.75" customHeight="1" x14ac:dyDescent="0.2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2.75" customHeight="1" x14ac:dyDescent="0.2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2.75" customHeight="1" x14ac:dyDescent="0.2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2.75" customHeight="1" x14ac:dyDescent="0.2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2.75" customHeight="1" x14ac:dyDescent="0.2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2.75" customHeight="1" x14ac:dyDescent="0.2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2.75" customHeight="1" x14ac:dyDescent="0.2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2.75" customHeight="1" x14ac:dyDescent="0.2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2.75" customHeight="1" x14ac:dyDescent="0.2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2.75" customHeight="1" x14ac:dyDescent="0.2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2.75" customHeight="1" x14ac:dyDescent="0.2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2.75" customHeight="1" x14ac:dyDescent="0.2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2.75" customHeight="1" x14ac:dyDescent="0.2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2.75" customHeight="1" x14ac:dyDescent="0.2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2.75" customHeight="1" x14ac:dyDescent="0.2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2.75" customHeight="1" x14ac:dyDescent="0.2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2.75" customHeight="1" x14ac:dyDescent="0.2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2.75" customHeight="1" x14ac:dyDescent="0.2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2.75" customHeight="1" x14ac:dyDescent="0.2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2.75" customHeight="1" x14ac:dyDescent="0.2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2.75" customHeight="1" x14ac:dyDescent="0.2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2.75" customHeight="1" x14ac:dyDescent="0.2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2.75" customHeight="1" x14ac:dyDescent="0.2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2.75" customHeight="1" x14ac:dyDescent="0.2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2.75" customHeight="1" x14ac:dyDescent="0.2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2.75" customHeight="1" x14ac:dyDescent="0.2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2.75" customHeight="1" x14ac:dyDescent="0.2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2.75" customHeight="1" x14ac:dyDescent="0.2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2.75" customHeight="1" x14ac:dyDescent="0.2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2.75" customHeight="1" x14ac:dyDescent="0.2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2.75" customHeight="1" x14ac:dyDescent="0.2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2.75" customHeight="1" x14ac:dyDescent="0.2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2.75" customHeight="1" x14ac:dyDescent="0.2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2.75" customHeight="1" x14ac:dyDescent="0.2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2.75" customHeight="1" x14ac:dyDescent="0.2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2.75" customHeight="1" x14ac:dyDescent="0.2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2.75" customHeight="1" x14ac:dyDescent="0.2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2.75" customHeight="1" x14ac:dyDescent="0.2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2.75" customHeight="1" x14ac:dyDescent="0.2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2.75" customHeight="1" x14ac:dyDescent="0.2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2.75" customHeight="1" x14ac:dyDescent="0.2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2.75" customHeight="1" x14ac:dyDescent="0.2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2.75" customHeight="1" x14ac:dyDescent="0.2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2.75" customHeight="1" x14ac:dyDescent="0.2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2.75" customHeight="1" x14ac:dyDescent="0.2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2.75" customHeight="1" x14ac:dyDescent="0.2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2.75" customHeight="1" x14ac:dyDescent="0.2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2.75" customHeight="1" x14ac:dyDescent="0.2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2.75" customHeight="1" x14ac:dyDescent="0.2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2.75" customHeight="1" x14ac:dyDescent="0.2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2.75" customHeight="1" x14ac:dyDescent="0.2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2.75" customHeight="1" x14ac:dyDescent="0.2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2.75" customHeight="1" x14ac:dyDescent="0.2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2.75" customHeight="1" x14ac:dyDescent="0.2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2.75" customHeight="1" x14ac:dyDescent="0.2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2.75" customHeight="1" x14ac:dyDescent="0.2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2.75" customHeight="1" x14ac:dyDescent="0.2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2.75" customHeight="1" x14ac:dyDescent="0.2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2.75" customHeight="1" x14ac:dyDescent="0.2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2.75" customHeight="1" x14ac:dyDescent="0.2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2.75" customHeight="1" x14ac:dyDescent="0.2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2.75" customHeight="1" x14ac:dyDescent="0.2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2.75" customHeight="1" x14ac:dyDescent="0.2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2.75" customHeight="1" x14ac:dyDescent="0.2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2.75" customHeight="1" x14ac:dyDescent="0.2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2.75" customHeight="1" x14ac:dyDescent="0.2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2.75" customHeight="1" x14ac:dyDescent="0.2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2.75" customHeight="1" x14ac:dyDescent="0.2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2.75" customHeight="1" x14ac:dyDescent="0.2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2.75" customHeight="1" x14ac:dyDescent="0.2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2.75" customHeight="1" x14ac:dyDescent="0.2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2.75" customHeight="1" x14ac:dyDescent="0.2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2.75" customHeight="1" x14ac:dyDescent="0.2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2.75" customHeight="1" x14ac:dyDescent="0.2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2.75" customHeight="1" x14ac:dyDescent="0.2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2.75" customHeight="1" x14ac:dyDescent="0.2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2.75" customHeight="1" x14ac:dyDescent="0.2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2.75" customHeight="1" x14ac:dyDescent="0.2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2.75" customHeight="1" x14ac:dyDescent="0.2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2.75" customHeight="1" x14ac:dyDescent="0.2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2.75" customHeight="1" x14ac:dyDescent="0.2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2.75" customHeight="1" x14ac:dyDescent="0.2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2.75" customHeight="1" x14ac:dyDescent="0.2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2.75" customHeight="1" x14ac:dyDescent="0.2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2.75" customHeight="1" x14ac:dyDescent="0.2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2.75" customHeight="1" x14ac:dyDescent="0.2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2.75" customHeight="1" x14ac:dyDescent="0.2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2.75" customHeight="1" x14ac:dyDescent="0.2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2.75" customHeight="1" x14ac:dyDescent="0.2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2.75" customHeight="1" x14ac:dyDescent="0.2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2.75" customHeight="1" x14ac:dyDescent="0.2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2.75" customHeight="1" x14ac:dyDescent="0.2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2.75" customHeight="1" x14ac:dyDescent="0.2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2.75" customHeight="1" x14ac:dyDescent="0.2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2.75" customHeight="1" x14ac:dyDescent="0.2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2.75" customHeight="1" x14ac:dyDescent="0.2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2.75" customHeight="1" x14ac:dyDescent="0.2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2.75" customHeight="1" x14ac:dyDescent="0.2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2.75" customHeight="1" x14ac:dyDescent="0.2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2.75" customHeight="1" x14ac:dyDescent="0.2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2.75" customHeight="1" x14ac:dyDescent="0.2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2.75" customHeight="1" x14ac:dyDescent="0.2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2.75" customHeight="1" x14ac:dyDescent="0.2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2.75" customHeight="1" x14ac:dyDescent="0.2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2.75" customHeight="1" x14ac:dyDescent="0.2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2.75" customHeight="1" x14ac:dyDescent="0.2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2.75" customHeight="1" x14ac:dyDescent="0.2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2.75" customHeight="1" x14ac:dyDescent="0.2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2.75" customHeight="1" x14ac:dyDescent="0.2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2.75" customHeight="1" x14ac:dyDescent="0.2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2.75" customHeight="1" x14ac:dyDescent="0.2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2.75" customHeight="1" x14ac:dyDescent="0.2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2.75" customHeight="1" x14ac:dyDescent="0.2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2.75" customHeight="1" x14ac:dyDescent="0.2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2.75" customHeight="1" x14ac:dyDescent="0.2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2.75" customHeight="1" x14ac:dyDescent="0.2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2.75" customHeight="1" x14ac:dyDescent="0.2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2.75" customHeight="1" x14ac:dyDescent="0.2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2.75" customHeight="1" x14ac:dyDescent="0.2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2.75" customHeight="1" x14ac:dyDescent="0.2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2.75" customHeight="1" x14ac:dyDescent="0.2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2.75" customHeight="1" x14ac:dyDescent="0.2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2.75" customHeight="1" x14ac:dyDescent="0.2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2.75" customHeight="1" x14ac:dyDescent="0.2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2.75" customHeight="1" x14ac:dyDescent="0.2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2.75" customHeight="1" x14ac:dyDescent="0.2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2.75" customHeight="1" x14ac:dyDescent="0.2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2.75" customHeight="1" x14ac:dyDescent="0.2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2.75" customHeight="1" x14ac:dyDescent="0.2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2.75" customHeight="1" x14ac:dyDescent="0.2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2.75" customHeight="1" x14ac:dyDescent="0.2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2.75" customHeight="1" x14ac:dyDescent="0.2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2.75" customHeight="1" x14ac:dyDescent="0.2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2.75" customHeight="1" x14ac:dyDescent="0.2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2.75" customHeight="1" x14ac:dyDescent="0.2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2.75" customHeight="1" x14ac:dyDescent="0.2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2.75" customHeight="1" x14ac:dyDescent="0.2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2.75" customHeight="1" x14ac:dyDescent="0.2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2.75" customHeight="1" x14ac:dyDescent="0.2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2.75" customHeight="1" x14ac:dyDescent="0.2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2.75" customHeight="1" x14ac:dyDescent="0.2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2.75" customHeight="1" x14ac:dyDescent="0.2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2.75" customHeight="1" x14ac:dyDescent="0.2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2.75" customHeight="1" x14ac:dyDescent="0.2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2.75" customHeight="1" x14ac:dyDescent="0.2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2.75" customHeight="1" x14ac:dyDescent="0.2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2.75" customHeight="1" x14ac:dyDescent="0.2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2.75" customHeight="1" x14ac:dyDescent="0.2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2.75" customHeight="1" x14ac:dyDescent="0.2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2.75" customHeight="1" x14ac:dyDescent="0.2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2.75" customHeight="1" x14ac:dyDescent="0.2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2.75" customHeight="1" x14ac:dyDescent="0.2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2.75" customHeight="1" x14ac:dyDescent="0.2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2.75" customHeight="1" x14ac:dyDescent="0.2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2.75" customHeight="1" x14ac:dyDescent="0.2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2.75" customHeight="1" x14ac:dyDescent="0.2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2.75" customHeight="1" x14ac:dyDescent="0.2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2.75" customHeight="1" x14ac:dyDescent="0.2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2.75" customHeight="1" x14ac:dyDescent="0.2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2.75" customHeight="1" x14ac:dyDescent="0.2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2.75" customHeight="1" x14ac:dyDescent="0.2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2.75" customHeight="1" x14ac:dyDescent="0.2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2.75" customHeight="1" x14ac:dyDescent="0.2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2.75" customHeight="1" x14ac:dyDescent="0.2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2.75" customHeight="1" x14ac:dyDescent="0.2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2.75" customHeight="1" x14ac:dyDescent="0.2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2.75" customHeight="1" x14ac:dyDescent="0.2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2.75" customHeight="1" x14ac:dyDescent="0.2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2.75" customHeight="1" x14ac:dyDescent="0.2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2.75" customHeight="1" x14ac:dyDescent="0.2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2.75" customHeight="1" x14ac:dyDescent="0.2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2.75" customHeight="1" x14ac:dyDescent="0.2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2.75" customHeight="1" x14ac:dyDescent="0.2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2.75" customHeight="1" x14ac:dyDescent="0.2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2.75" customHeight="1" x14ac:dyDescent="0.2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2.75" customHeight="1" x14ac:dyDescent="0.2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2.75" customHeight="1" x14ac:dyDescent="0.2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2.75" customHeight="1" x14ac:dyDescent="0.2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2.75" customHeight="1" x14ac:dyDescent="0.2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2.75" customHeight="1" x14ac:dyDescent="0.2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2.75" customHeight="1" x14ac:dyDescent="0.2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2.75" customHeight="1" x14ac:dyDescent="0.2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2.75" customHeight="1" x14ac:dyDescent="0.2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2.75" customHeight="1" x14ac:dyDescent="0.2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2.75" customHeight="1" x14ac:dyDescent="0.2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2.75" customHeight="1" x14ac:dyDescent="0.2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2.75" customHeight="1" x14ac:dyDescent="0.2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2.75" customHeight="1" x14ac:dyDescent="0.2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2.75" customHeight="1" x14ac:dyDescent="0.2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2.75" customHeight="1" x14ac:dyDescent="0.2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2.75" customHeight="1" x14ac:dyDescent="0.2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2.75" customHeight="1" x14ac:dyDescent="0.2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2.75" customHeight="1" x14ac:dyDescent="0.2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2.75" customHeight="1" x14ac:dyDescent="0.2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2.75" customHeight="1" x14ac:dyDescent="0.2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2.75" customHeight="1" x14ac:dyDescent="0.2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2.75" customHeight="1" x14ac:dyDescent="0.2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2.75" customHeight="1" x14ac:dyDescent="0.2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2.75" customHeight="1" x14ac:dyDescent="0.2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2.75" customHeight="1" x14ac:dyDescent="0.2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2.75" customHeight="1" x14ac:dyDescent="0.2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2.75" customHeight="1" x14ac:dyDescent="0.2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2.75" customHeight="1" x14ac:dyDescent="0.2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2.75" customHeight="1" x14ac:dyDescent="0.2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2.75" customHeight="1" x14ac:dyDescent="0.2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2.75" customHeight="1" x14ac:dyDescent="0.2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2.75" customHeight="1" x14ac:dyDescent="0.2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2.75" customHeight="1" x14ac:dyDescent="0.2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2.75" customHeight="1" x14ac:dyDescent="0.2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2.75" customHeight="1" x14ac:dyDescent="0.2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2.75" customHeight="1" x14ac:dyDescent="0.2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2.75" customHeight="1" x14ac:dyDescent="0.2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2.75" customHeight="1" x14ac:dyDescent="0.2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2.75" customHeight="1" x14ac:dyDescent="0.2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2.75" customHeight="1" x14ac:dyDescent="0.2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2.75" customHeight="1" x14ac:dyDescent="0.2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2.75" customHeight="1" x14ac:dyDescent="0.2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2.75" customHeight="1" x14ac:dyDescent="0.2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2.75" customHeight="1" x14ac:dyDescent="0.2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2.75" customHeight="1" x14ac:dyDescent="0.2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2.75" customHeight="1" x14ac:dyDescent="0.2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2.75" customHeight="1" x14ac:dyDescent="0.2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2.75" customHeight="1" x14ac:dyDescent="0.2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2.75" customHeight="1" x14ac:dyDescent="0.2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2.75" customHeight="1" x14ac:dyDescent="0.2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2.75" customHeight="1" x14ac:dyDescent="0.2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2.75" customHeight="1" x14ac:dyDescent="0.2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2.75" customHeight="1" x14ac:dyDescent="0.2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2.75" customHeight="1" x14ac:dyDescent="0.2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2.75" customHeight="1" x14ac:dyDescent="0.2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2.75" customHeight="1" x14ac:dyDescent="0.2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2.75" customHeight="1" x14ac:dyDescent="0.2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2.75" customHeight="1" x14ac:dyDescent="0.2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2.75" customHeight="1" x14ac:dyDescent="0.2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2.75" customHeight="1" x14ac:dyDescent="0.2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2.75" customHeight="1" x14ac:dyDescent="0.2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2.75" customHeight="1" x14ac:dyDescent="0.2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2.75" customHeight="1" x14ac:dyDescent="0.2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2.75" customHeight="1" x14ac:dyDescent="0.2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2.75" customHeight="1" x14ac:dyDescent="0.2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2.75" customHeight="1" x14ac:dyDescent="0.2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2.75" customHeight="1" x14ac:dyDescent="0.2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2.75" customHeight="1" x14ac:dyDescent="0.2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2.75" customHeight="1" x14ac:dyDescent="0.2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2.75" customHeight="1" x14ac:dyDescent="0.2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2.75" customHeight="1" x14ac:dyDescent="0.2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2.75" customHeight="1" x14ac:dyDescent="0.2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2.75" customHeight="1" x14ac:dyDescent="0.2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2.75" customHeight="1" x14ac:dyDescent="0.2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2.75" customHeight="1" x14ac:dyDescent="0.2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2.75" customHeight="1" x14ac:dyDescent="0.2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2.75" customHeight="1" x14ac:dyDescent="0.2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2.75" customHeight="1" x14ac:dyDescent="0.2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2.75" customHeight="1" x14ac:dyDescent="0.2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2.75" customHeight="1" x14ac:dyDescent="0.2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2.75" customHeight="1" x14ac:dyDescent="0.2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2.75" customHeight="1" x14ac:dyDescent="0.2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2.75" customHeight="1" x14ac:dyDescent="0.2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2.75" customHeight="1" x14ac:dyDescent="0.2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2.75" customHeight="1" x14ac:dyDescent="0.2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2.75" customHeight="1" x14ac:dyDescent="0.2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2.75" customHeight="1" x14ac:dyDescent="0.2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2.75" customHeight="1" x14ac:dyDescent="0.2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2.75" customHeight="1" x14ac:dyDescent="0.2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2.75" customHeight="1" x14ac:dyDescent="0.2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2.75" customHeight="1" x14ac:dyDescent="0.2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2.75" customHeight="1" x14ac:dyDescent="0.2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2.75" customHeight="1" x14ac:dyDescent="0.2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2.75" customHeight="1" x14ac:dyDescent="0.2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2.75" customHeight="1" x14ac:dyDescent="0.2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2.75" customHeight="1" x14ac:dyDescent="0.2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2.75" customHeight="1" x14ac:dyDescent="0.2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2.75" customHeight="1" x14ac:dyDescent="0.2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2.75" customHeight="1" x14ac:dyDescent="0.2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2.75" customHeight="1" x14ac:dyDescent="0.2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2.75" customHeight="1" x14ac:dyDescent="0.2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2.75" customHeight="1" x14ac:dyDescent="0.2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2.75" customHeight="1" x14ac:dyDescent="0.2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2.75" customHeight="1" x14ac:dyDescent="0.2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2.75" customHeight="1" x14ac:dyDescent="0.2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2.75" customHeight="1" x14ac:dyDescent="0.2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2.75" customHeight="1" x14ac:dyDescent="0.2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2.75" customHeight="1" x14ac:dyDescent="0.2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2.75" customHeight="1" x14ac:dyDescent="0.2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2.75" customHeight="1" x14ac:dyDescent="0.2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2.75" customHeight="1" x14ac:dyDescent="0.2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2.75" customHeight="1" x14ac:dyDescent="0.2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2.75" customHeight="1" x14ac:dyDescent="0.2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2.75" customHeight="1" x14ac:dyDescent="0.2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2.75" customHeight="1" x14ac:dyDescent="0.2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2.75" customHeight="1" x14ac:dyDescent="0.2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2.75" customHeight="1" x14ac:dyDescent="0.2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2.75" customHeight="1" x14ac:dyDescent="0.2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2.75" customHeight="1" x14ac:dyDescent="0.2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2.75" customHeight="1" x14ac:dyDescent="0.2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2.75" customHeight="1" x14ac:dyDescent="0.2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2.75" customHeight="1" x14ac:dyDescent="0.2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2.75" customHeight="1" x14ac:dyDescent="0.2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2.75" customHeight="1" x14ac:dyDescent="0.2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2.75" customHeight="1" x14ac:dyDescent="0.2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2.75" customHeight="1" x14ac:dyDescent="0.2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2.75" customHeight="1" x14ac:dyDescent="0.2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2.75" customHeight="1" x14ac:dyDescent="0.2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2.75" customHeight="1" x14ac:dyDescent="0.2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2.75" customHeight="1" x14ac:dyDescent="0.2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2.75" customHeight="1" x14ac:dyDescent="0.2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2.75" customHeight="1" x14ac:dyDescent="0.2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2.75" customHeight="1" x14ac:dyDescent="0.2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2.75" customHeight="1" x14ac:dyDescent="0.2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2.75" customHeight="1" x14ac:dyDescent="0.2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2.75" customHeight="1" x14ac:dyDescent="0.2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2.75" customHeight="1" x14ac:dyDescent="0.2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2.75" customHeight="1" x14ac:dyDescent="0.2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2.75" customHeight="1" x14ac:dyDescent="0.2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2.75" customHeight="1" x14ac:dyDescent="0.2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2.75" customHeight="1" x14ac:dyDescent="0.2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2.75" customHeight="1" x14ac:dyDescent="0.2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2.75" customHeight="1" x14ac:dyDescent="0.2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2.75" customHeight="1" x14ac:dyDescent="0.2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2.75" customHeight="1" x14ac:dyDescent="0.2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2.75" customHeight="1" x14ac:dyDescent="0.2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2.75" customHeight="1" x14ac:dyDescent="0.2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2.75" customHeight="1" x14ac:dyDescent="0.2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2.75" customHeight="1" x14ac:dyDescent="0.2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2.75" customHeight="1" x14ac:dyDescent="0.2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2.75" customHeight="1" x14ac:dyDescent="0.2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2.75" customHeight="1" x14ac:dyDescent="0.2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2.75" customHeight="1" x14ac:dyDescent="0.2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2.75" customHeight="1" x14ac:dyDescent="0.2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2.75" customHeight="1" x14ac:dyDescent="0.2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2.75" customHeight="1" x14ac:dyDescent="0.2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2.75" customHeight="1" x14ac:dyDescent="0.2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2.75" customHeight="1" x14ac:dyDescent="0.2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2.75" customHeight="1" x14ac:dyDescent="0.2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2.75" customHeight="1" x14ac:dyDescent="0.2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2.75" customHeight="1" x14ac:dyDescent="0.2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2.75" customHeight="1" x14ac:dyDescent="0.2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2.75" customHeight="1" x14ac:dyDescent="0.2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2.75" customHeight="1" x14ac:dyDescent="0.2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2.75" customHeight="1" x14ac:dyDescent="0.2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2.75" customHeight="1" x14ac:dyDescent="0.2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2.75" customHeight="1" x14ac:dyDescent="0.2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2.75" customHeight="1" x14ac:dyDescent="0.2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2.75" customHeight="1" x14ac:dyDescent="0.2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2.75" customHeight="1" x14ac:dyDescent="0.2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2.75" customHeight="1" x14ac:dyDescent="0.2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2.75" customHeight="1" x14ac:dyDescent="0.2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2.75" customHeight="1" x14ac:dyDescent="0.2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2.75" customHeight="1" x14ac:dyDescent="0.2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2.75" customHeight="1" x14ac:dyDescent="0.2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2.75" customHeight="1" x14ac:dyDescent="0.2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2.75" customHeight="1" x14ac:dyDescent="0.2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2.75" customHeight="1" x14ac:dyDescent="0.2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2.75" customHeight="1" x14ac:dyDescent="0.2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2.75" customHeight="1" x14ac:dyDescent="0.2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2.75" customHeight="1" x14ac:dyDescent="0.2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2.75" customHeight="1" x14ac:dyDescent="0.2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2.75" customHeight="1" x14ac:dyDescent="0.2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2.75" customHeight="1" x14ac:dyDescent="0.2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2.75" customHeight="1" x14ac:dyDescent="0.2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2.75" customHeight="1" x14ac:dyDescent="0.2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2.75" customHeight="1" x14ac:dyDescent="0.2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2.75" customHeight="1" x14ac:dyDescent="0.2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2.75" customHeight="1" x14ac:dyDescent="0.2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2.75" customHeight="1" x14ac:dyDescent="0.2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2.75" customHeight="1" x14ac:dyDescent="0.2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2.75" customHeight="1" x14ac:dyDescent="0.2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2.75" customHeight="1" x14ac:dyDescent="0.2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2.75" customHeight="1" x14ac:dyDescent="0.2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2.75" customHeight="1" x14ac:dyDescent="0.2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2.75" customHeight="1" x14ac:dyDescent="0.2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2.75" customHeight="1" x14ac:dyDescent="0.2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2.75" customHeight="1" x14ac:dyDescent="0.2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2.75" customHeight="1" x14ac:dyDescent="0.2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2.75" customHeight="1" x14ac:dyDescent="0.2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2.75" customHeight="1" x14ac:dyDescent="0.2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2.75" customHeight="1" x14ac:dyDescent="0.2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2.75" customHeight="1" x14ac:dyDescent="0.2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2.75" customHeight="1" x14ac:dyDescent="0.2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2.75" customHeight="1" x14ac:dyDescent="0.2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2.75" customHeight="1" x14ac:dyDescent="0.2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2.75" customHeight="1" x14ac:dyDescent="0.2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2.75" customHeight="1" x14ac:dyDescent="0.2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2.75" customHeight="1" x14ac:dyDescent="0.2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2.75" customHeight="1" x14ac:dyDescent="0.2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2.75" customHeight="1" x14ac:dyDescent="0.2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2.75" customHeight="1" x14ac:dyDescent="0.2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2.75" customHeight="1" x14ac:dyDescent="0.2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2.75" customHeight="1" x14ac:dyDescent="0.2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2.75" customHeight="1" x14ac:dyDescent="0.2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2.75" customHeight="1" x14ac:dyDescent="0.2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2.75" customHeight="1" x14ac:dyDescent="0.2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2.75" customHeight="1" x14ac:dyDescent="0.2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2.75" customHeight="1" x14ac:dyDescent="0.2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2.75" customHeight="1" x14ac:dyDescent="0.2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2.75" customHeight="1" x14ac:dyDescent="0.2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2.75" customHeight="1" x14ac:dyDescent="0.2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2.75" customHeight="1" x14ac:dyDescent="0.2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2.75" customHeight="1" x14ac:dyDescent="0.2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2.75" customHeight="1" x14ac:dyDescent="0.2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2.75" customHeight="1" x14ac:dyDescent="0.2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2.75" customHeight="1" x14ac:dyDescent="0.2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2.75" customHeight="1" x14ac:dyDescent="0.2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2.75" customHeight="1" x14ac:dyDescent="0.2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2.75" customHeight="1" x14ac:dyDescent="0.2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2.75" customHeight="1" x14ac:dyDescent="0.2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2.75" customHeight="1" x14ac:dyDescent="0.2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2.75" customHeight="1" x14ac:dyDescent="0.2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2.75" customHeight="1" x14ac:dyDescent="0.2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2.75" customHeight="1" x14ac:dyDescent="0.2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2.75" customHeight="1" x14ac:dyDescent="0.2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2.75" customHeight="1" x14ac:dyDescent="0.2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2.75" customHeight="1" x14ac:dyDescent="0.2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2.75" customHeight="1" x14ac:dyDescent="0.2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2.75" customHeight="1" x14ac:dyDescent="0.2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2.75" customHeight="1" x14ac:dyDescent="0.2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2.75" customHeight="1" x14ac:dyDescent="0.2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2.75" customHeight="1" x14ac:dyDescent="0.2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2.75" customHeight="1" x14ac:dyDescent="0.2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2.75" customHeight="1" x14ac:dyDescent="0.2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2.75" customHeight="1" x14ac:dyDescent="0.2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2.75" customHeight="1" x14ac:dyDescent="0.2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2.75" customHeight="1" x14ac:dyDescent="0.2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2.75" customHeight="1" x14ac:dyDescent="0.2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2.75" customHeight="1" x14ac:dyDescent="0.2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2.75" customHeight="1" x14ac:dyDescent="0.2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2.75" customHeight="1" x14ac:dyDescent="0.2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2.75" customHeight="1" x14ac:dyDescent="0.2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2.75" customHeight="1" x14ac:dyDescent="0.2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2.75" customHeight="1" x14ac:dyDescent="0.2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2.75" customHeight="1" x14ac:dyDescent="0.2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2.75" customHeight="1" x14ac:dyDescent="0.2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2.75" customHeight="1" x14ac:dyDescent="0.2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2.75" customHeight="1" x14ac:dyDescent="0.2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2.75" customHeight="1" x14ac:dyDescent="0.2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2.75" customHeight="1" x14ac:dyDescent="0.2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2.75" customHeight="1" x14ac:dyDescent="0.2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2.75" customHeight="1" x14ac:dyDescent="0.2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2.75" customHeight="1" x14ac:dyDescent="0.2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2.75" customHeight="1" x14ac:dyDescent="0.2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2.75" customHeight="1" x14ac:dyDescent="0.2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2.75" customHeight="1" x14ac:dyDescent="0.2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2.75" customHeight="1" x14ac:dyDescent="0.2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2.75" customHeight="1" x14ac:dyDescent="0.2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2.75" customHeight="1" x14ac:dyDescent="0.2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2.75" customHeight="1" x14ac:dyDescent="0.2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2.75" customHeight="1" x14ac:dyDescent="0.2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2.75" customHeight="1" x14ac:dyDescent="0.2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2.75" customHeight="1" x14ac:dyDescent="0.2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2.75" customHeight="1" x14ac:dyDescent="0.2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2.75" customHeight="1" x14ac:dyDescent="0.2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2.75" customHeight="1" x14ac:dyDescent="0.2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2.75" customHeight="1" x14ac:dyDescent="0.2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2.75" customHeight="1" x14ac:dyDescent="0.2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2.75" customHeight="1" x14ac:dyDescent="0.2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2.75" customHeight="1" x14ac:dyDescent="0.2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2.75" customHeight="1" x14ac:dyDescent="0.2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2.75" customHeight="1" x14ac:dyDescent="0.2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2.75" customHeight="1" x14ac:dyDescent="0.2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2.75" customHeight="1" x14ac:dyDescent="0.2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2.75" customHeight="1" x14ac:dyDescent="0.2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2.75" customHeight="1" x14ac:dyDescent="0.2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2.75" customHeight="1" x14ac:dyDescent="0.2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2.75" customHeight="1" x14ac:dyDescent="0.2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2.75" customHeight="1" x14ac:dyDescent="0.2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2.75" customHeight="1" x14ac:dyDescent="0.2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2.75" customHeight="1" x14ac:dyDescent="0.2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2.75" customHeight="1" x14ac:dyDescent="0.2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2.75" customHeight="1" x14ac:dyDescent="0.2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2.75" customHeight="1" x14ac:dyDescent="0.2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2.75" customHeight="1" x14ac:dyDescent="0.2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2.75" customHeight="1" x14ac:dyDescent="0.2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2.75" customHeight="1" x14ac:dyDescent="0.2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2.75" customHeight="1" x14ac:dyDescent="0.2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2.75" customHeight="1" x14ac:dyDescent="0.2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2.75" customHeight="1" x14ac:dyDescent="0.2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2.75" customHeight="1" x14ac:dyDescent="0.2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2.75" customHeight="1" x14ac:dyDescent="0.2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2.75" customHeight="1" x14ac:dyDescent="0.2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2.75" customHeight="1" x14ac:dyDescent="0.2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2.75" customHeight="1" x14ac:dyDescent="0.2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2.75" customHeight="1" x14ac:dyDescent="0.2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2.75" customHeight="1" x14ac:dyDescent="0.2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2.75" customHeight="1" x14ac:dyDescent="0.2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2.75" customHeight="1" x14ac:dyDescent="0.2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2.75" customHeight="1" x14ac:dyDescent="0.2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2.75" customHeight="1" x14ac:dyDescent="0.2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2.75" customHeight="1" x14ac:dyDescent="0.2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2.75" customHeight="1" x14ac:dyDescent="0.2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2.75" customHeight="1" x14ac:dyDescent="0.2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2.75" customHeight="1" x14ac:dyDescent="0.2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2.75" customHeight="1" x14ac:dyDescent="0.2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2.75" customHeight="1" x14ac:dyDescent="0.2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2.75" customHeight="1" x14ac:dyDescent="0.2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2.75" customHeight="1" x14ac:dyDescent="0.2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2.75" customHeight="1" x14ac:dyDescent="0.2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2.75" customHeight="1" x14ac:dyDescent="0.2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2.75" customHeight="1" x14ac:dyDescent="0.2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2.75" customHeight="1" x14ac:dyDescent="0.2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2.75" customHeight="1" x14ac:dyDescent="0.2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2.75" customHeight="1" x14ac:dyDescent="0.2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2.75" customHeight="1" x14ac:dyDescent="0.2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2.75" customHeight="1" x14ac:dyDescent="0.2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2.75" customHeight="1" x14ac:dyDescent="0.2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2.75" customHeight="1" x14ac:dyDescent="0.2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2.75" customHeight="1" x14ac:dyDescent="0.2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2.75" customHeight="1" x14ac:dyDescent="0.2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2.75" customHeight="1" x14ac:dyDescent="0.2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2.75" customHeight="1" x14ac:dyDescent="0.2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2.75" customHeight="1" x14ac:dyDescent="0.2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2.75" customHeight="1" x14ac:dyDescent="0.2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2.75" customHeight="1" x14ac:dyDescent="0.2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2.75" customHeight="1" x14ac:dyDescent="0.2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2.75" customHeight="1" x14ac:dyDescent="0.2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2.75" customHeight="1" x14ac:dyDescent="0.2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2.75" customHeight="1" x14ac:dyDescent="0.2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2.75" customHeight="1" x14ac:dyDescent="0.2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2.75" customHeight="1" x14ac:dyDescent="0.2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2.75" customHeight="1" x14ac:dyDescent="0.2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2.75" customHeight="1" x14ac:dyDescent="0.2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2.75" customHeight="1" x14ac:dyDescent="0.2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2.75" customHeight="1" x14ac:dyDescent="0.2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2.75" customHeight="1" x14ac:dyDescent="0.2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2.75" customHeight="1" x14ac:dyDescent="0.2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2.75" customHeight="1" x14ac:dyDescent="0.2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2.75" customHeight="1" x14ac:dyDescent="0.2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2.75" customHeight="1" x14ac:dyDescent="0.2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2.75" customHeight="1" x14ac:dyDescent="0.2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2.75" customHeight="1" x14ac:dyDescent="0.2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2.75" customHeight="1" x14ac:dyDescent="0.2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2.75" customHeight="1" x14ac:dyDescent="0.2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2.75" customHeight="1" x14ac:dyDescent="0.2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2.75" customHeight="1" x14ac:dyDescent="0.2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2.75" customHeight="1" x14ac:dyDescent="0.2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2.75" customHeight="1" x14ac:dyDescent="0.2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2.75" customHeight="1" x14ac:dyDescent="0.2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2.75" customHeight="1" x14ac:dyDescent="0.2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2.75" customHeight="1" x14ac:dyDescent="0.2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2.75" customHeight="1" x14ac:dyDescent="0.2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2.75" customHeight="1" x14ac:dyDescent="0.2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2.75" customHeight="1" x14ac:dyDescent="0.2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2.75" customHeight="1" x14ac:dyDescent="0.2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2.75" customHeight="1" x14ac:dyDescent="0.2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2.75" customHeight="1" x14ac:dyDescent="0.2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2.75" customHeight="1" x14ac:dyDescent="0.2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2.75" customHeight="1" x14ac:dyDescent="0.2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2.75" customHeight="1" x14ac:dyDescent="0.2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2.75" customHeight="1" x14ac:dyDescent="0.2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2.75" customHeight="1" x14ac:dyDescent="0.2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2.75" customHeight="1" x14ac:dyDescent="0.2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2.75" customHeight="1" x14ac:dyDescent="0.2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2.75" customHeight="1" x14ac:dyDescent="0.2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2.75" customHeight="1" x14ac:dyDescent="0.2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2.75" customHeight="1" x14ac:dyDescent="0.2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2.75" customHeight="1" x14ac:dyDescent="0.2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2.75" customHeight="1" x14ac:dyDescent="0.2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2.75" customHeight="1" x14ac:dyDescent="0.2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2.75" customHeight="1" x14ac:dyDescent="0.2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2.75" customHeight="1" x14ac:dyDescent="0.2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2.75" customHeight="1" x14ac:dyDescent="0.2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2.75" customHeight="1" x14ac:dyDescent="0.2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2.75" customHeight="1" x14ac:dyDescent="0.2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2.75" customHeight="1" x14ac:dyDescent="0.2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2.75" customHeight="1" x14ac:dyDescent="0.2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2.75" customHeight="1" x14ac:dyDescent="0.2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2.75" customHeight="1" x14ac:dyDescent="0.2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2.75" customHeight="1" x14ac:dyDescent="0.2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2.75" customHeight="1" x14ac:dyDescent="0.2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2.75" customHeight="1" x14ac:dyDescent="0.2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2.75" customHeight="1" x14ac:dyDescent="0.2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2.75" customHeight="1" x14ac:dyDescent="0.2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2.75" customHeight="1" x14ac:dyDescent="0.2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2.75" customHeight="1" x14ac:dyDescent="0.2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2.75" customHeight="1" x14ac:dyDescent="0.2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2.75" customHeight="1" x14ac:dyDescent="0.2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2.75" customHeight="1" x14ac:dyDescent="0.2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2.75" customHeight="1" x14ac:dyDescent="0.2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2.75" customHeight="1" x14ac:dyDescent="0.2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2.75" customHeight="1" x14ac:dyDescent="0.2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2.75" customHeight="1" x14ac:dyDescent="0.2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2.75" customHeight="1" x14ac:dyDescent="0.2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2.75" customHeight="1" x14ac:dyDescent="0.2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2.75" customHeight="1" x14ac:dyDescent="0.2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2.75" customHeight="1" x14ac:dyDescent="0.2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2.75" customHeight="1" x14ac:dyDescent="0.2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2.75" customHeight="1" x14ac:dyDescent="0.2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2.75" customHeight="1" x14ac:dyDescent="0.2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2.75" customHeight="1" x14ac:dyDescent="0.2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2.75" customHeight="1" x14ac:dyDescent="0.2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2.75" customHeight="1" x14ac:dyDescent="0.2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2.75" customHeight="1" x14ac:dyDescent="0.2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2.75" customHeight="1" x14ac:dyDescent="0.2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2.75" customHeight="1" x14ac:dyDescent="0.2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2.75" customHeight="1" x14ac:dyDescent="0.2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2.75" customHeight="1" x14ac:dyDescent="0.2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2.75" customHeight="1" x14ac:dyDescent="0.2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2.75" customHeight="1" x14ac:dyDescent="0.2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2.75" customHeight="1" x14ac:dyDescent="0.2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2.75" customHeight="1" x14ac:dyDescent="0.2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2.75" customHeight="1" x14ac:dyDescent="0.2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2.75" customHeight="1" x14ac:dyDescent="0.2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2.75" customHeight="1" x14ac:dyDescent="0.2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2.75" customHeight="1" x14ac:dyDescent="0.2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2.75" customHeight="1" x14ac:dyDescent="0.2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2.75" customHeight="1" x14ac:dyDescent="0.2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2.75" customHeight="1" x14ac:dyDescent="0.2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2.75" customHeight="1" x14ac:dyDescent="0.2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2.75" customHeight="1" x14ac:dyDescent="0.2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2.75" customHeight="1" x14ac:dyDescent="0.2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2.75" customHeight="1" x14ac:dyDescent="0.2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2.75" customHeight="1" x14ac:dyDescent="0.2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2.75" customHeight="1" x14ac:dyDescent="0.2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2.75" customHeight="1" x14ac:dyDescent="0.2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2.75" customHeight="1" x14ac:dyDescent="0.2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2.75" customHeight="1" x14ac:dyDescent="0.2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2.75" customHeight="1" x14ac:dyDescent="0.2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2.75" customHeight="1" x14ac:dyDescent="0.2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2.75" customHeight="1" x14ac:dyDescent="0.2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2.75" customHeight="1" x14ac:dyDescent="0.2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2.75" customHeight="1" x14ac:dyDescent="0.2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2.75" customHeight="1" x14ac:dyDescent="0.2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2.75" customHeight="1" x14ac:dyDescent="0.2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2.75" customHeight="1" x14ac:dyDescent="0.2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2.75" customHeight="1" x14ac:dyDescent="0.2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2.75" customHeight="1" x14ac:dyDescent="0.2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2.75" customHeight="1" x14ac:dyDescent="0.2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2.75" customHeight="1" x14ac:dyDescent="0.2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2.75" customHeight="1" x14ac:dyDescent="0.2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2.75" customHeight="1" x14ac:dyDescent="0.2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2.75" customHeight="1" x14ac:dyDescent="0.2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2.75" customHeight="1" x14ac:dyDescent="0.2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2.75" customHeight="1" x14ac:dyDescent="0.2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2.75" customHeight="1" x14ac:dyDescent="0.2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2.75" customHeight="1" x14ac:dyDescent="0.2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2.75" customHeight="1" x14ac:dyDescent="0.2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2.75" customHeight="1" x14ac:dyDescent="0.2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2.75" customHeight="1" x14ac:dyDescent="0.2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2.75" customHeight="1" x14ac:dyDescent="0.2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2.75" customHeight="1" x14ac:dyDescent="0.2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2.75" customHeight="1" x14ac:dyDescent="0.2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2.75" customHeight="1" x14ac:dyDescent="0.2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2.75" customHeight="1" x14ac:dyDescent="0.2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2.75" customHeight="1" x14ac:dyDescent="0.2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2.75" customHeight="1" x14ac:dyDescent="0.2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2.75" customHeight="1" x14ac:dyDescent="0.2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2.75" customHeight="1" x14ac:dyDescent="0.2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2.75" customHeight="1" x14ac:dyDescent="0.2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2.75" customHeight="1" x14ac:dyDescent="0.2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2.75" customHeight="1" x14ac:dyDescent="0.2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2.75" customHeight="1" x14ac:dyDescent="0.2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2.75" customHeight="1" x14ac:dyDescent="0.2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2.75" customHeight="1" x14ac:dyDescent="0.2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2.75" customHeight="1" x14ac:dyDescent="0.2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2.75" customHeight="1" x14ac:dyDescent="0.2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2.75" customHeight="1" x14ac:dyDescent="0.2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2.75" customHeight="1" x14ac:dyDescent="0.2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2.75" customHeight="1" x14ac:dyDescent="0.2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2.75" customHeight="1" x14ac:dyDescent="0.2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2.75" customHeight="1" x14ac:dyDescent="0.2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2.75" customHeight="1" x14ac:dyDescent="0.2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2.75" customHeight="1" x14ac:dyDescent="0.2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2.75" customHeight="1" x14ac:dyDescent="0.2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2.75" customHeight="1" x14ac:dyDescent="0.2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2.75" customHeight="1" x14ac:dyDescent="0.2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2.75" customHeight="1" x14ac:dyDescent="0.2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2.75" customHeight="1" x14ac:dyDescent="0.2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2.75" customHeight="1" x14ac:dyDescent="0.2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2.75" customHeight="1" x14ac:dyDescent="0.2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2.75" customHeight="1" x14ac:dyDescent="0.2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2.75" customHeight="1" x14ac:dyDescent="0.2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2.75" customHeight="1" x14ac:dyDescent="0.2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2.75" customHeight="1" x14ac:dyDescent="0.2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2.75" customHeight="1" x14ac:dyDescent="0.2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2.75" customHeight="1" x14ac:dyDescent="0.2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2.75" customHeight="1" x14ac:dyDescent="0.2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2.75" customHeight="1" x14ac:dyDescent="0.2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2.75" customHeight="1" x14ac:dyDescent="0.2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2.75" customHeight="1" x14ac:dyDescent="0.2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2.75" customHeight="1" x14ac:dyDescent="0.2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2.75" customHeight="1" x14ac:dyDescent="0.2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2.75" customHeight="1" x14ac:dyDescent="0.2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2.75" customHeight="1" x14ac:dyDescent="0.2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2.75" customHeight="1" x14ac:dyDescent="0.2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2.75" customHeight="1" x14ac:dyDescent="0.2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2.75" customHeight="1" x14ac:dyDescent="0.2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2.75" customHeight="1" x14ac:dyDescent="0.2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2.75" customHeight="1" x14ac:dyDescent="0.2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2.75" customHeight="1" x14ac:dyDescent="0.2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2.75" customHeight="1" x14ac:dyDescent="0.2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2.75" customHeight="1" x14ac:dyDescent="0.2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2.75" customHeight="1" x14ac:dyDescent="0.2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2.75" customHeight="1" x14ac:dyDescent="0.2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2.75" customHeight="1" x14ac:dyDescent="0.2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2.75" customHeight="1" x14ac:dyDescent="0.2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2.75" customHeight="1" x14ac:dyDescent="0.2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2.75" customHeight="1" x14ac:dyDescent="0.2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2.75" customHeight="1" x14ac:dyDescent="0.2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2.75" customHeight="1" x14ac:dyDescent="0.2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2.75" customHeight="1" x14ac:dyDescent="0.2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2.75" customHeight="1" x14ac:dyDescent="0.2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2.75" customHeight="1" x14ac:dyDescent="0.2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2.75" customHeight="1" x14ac:dyDescent="0.2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2.75" customHeight="1" x14ac:dyDescent="0.2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2.75" customHeight="1" x14ac:dyDescent="0.2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2.75" customHeight="1" x14ac:dyDescent="0.2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2.75" customHeight="1" x14ac:dyDescent="0.2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2.75" customHeight="1" x14ac:dyDescent="0.2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2.75" customHeight="1" x14ac:dyDescent="0.2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2.75" customHeight="1" x14ac:dyDescent="0.2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2.75" customHeight="1" x14ac:dyDescent="0.2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2.75" customHeight="1" x14ac:dyDescent="0.2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2.75" customHeight="1" x14ac:dyDescent="0.2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2.75" customHeight="1" x14ac:dyDescent="0.2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2.75" customHeight="1" x14ac:dyDescent="0.2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2.75" customHeight="1" x14ac:dyDescent="0.2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2.75" customHeight="1" x14ac:dyDescent="0.2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2.75" customHeight="1" x14ac:dyDescent="0.2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2.75" customHeight="1" x14ac:dyDescent="0.2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2.75" customHeight="1" x14ac:dyDescent="0.2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2.75" customHeight="1" x14ac:dyDescent="0.2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2.75" customHeight="1" x14ac:dyDescent="0.2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2.75" customHeight="1" x14ac:dyDescent="0.2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2.75" customHeight="1" x14ac:dyDescent="0.2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2.75" customHeight="1" x14ac:dyDescent="0.2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2.75" customHeight="1" x14ac:dyDescent="0.2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2.75" customHeight="1" x14ac:dyDescent="0.2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2.75" customHeight="1" x14ac:dyDescent="0.2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2.75" customHeight="1" x14ac:dyDescent="0.2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2.75" customHeight="1" x14ac:dyDescent="0.2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2.75" customHeight="1" x14ac:dyDescent="0.2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2.75" customHeight="1" x14ac:dyDescent="0.2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2.75" customHeight="1" x14ac:dyDescent="0.2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2.75" customHeight="1" x14ac:dyDescent="0.2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2.75" customHeight="1" x14ac:dyDescent="0.2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2.75" customHeight="1" x14ac:dyDescent="0.2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2.75" customHeight="1" x14ac:dyDescent="0.2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2.75" customHeight="1" x14ac:dyDescent="0.2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2.75" customHeight="1" x14ac:dyDescent="0.2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2.75" customHeight="1" x14ac:dyDescent="0.2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2.75" customHeight="1" x14ac:dyDescent="0.2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2.75" customHeight="1" x14ac:dyDescent="0.2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2.75" customHeight="1" x14ac:dyDescent="0.2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2.75" customHeight="1" x14ac:dyDescent="0.2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2.75" customHeight="1" x14ac:dyDescent="0.2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2.75" customHeight="1" x14ac:dyDescent="0.2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2.75" customHeight="1" x14ac:dyDescent="0.2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2.75" customHeight="1" x14ac:dyDescent="0.2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2.75" customHeight="1" x14ac:dyDescent="0.2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2.75" customHeight="1" x14ac:dyDescent="0.2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2.75" customHeight="1" x14ac:dyDescent="0.2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2.75" customHeight="1" x14ac:dyDescent="0.2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2.75" customHeight="1" x14ac:dyDescent="0.2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2.75" customHeight="1" x14ac:dyDescent="0.2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2.75" customHeight="1" x14ac:dyDescent="0.2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2.75" customHeight="1" x14ac:dyDescent="0.2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2.75" customHeight="1" x14ac:dyDescent="0.2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2.75" customHeight="1" x14ac:dyDescent="0.2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2.75" customHeight="1" x14ac:dyDescent="0.2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2.75" customHeight="1" x14ac:dyDescent="0.2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2.75" customHeight="1" x14ac:dyDescent="0.2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2.75" customHeight="1" x14ac:dyDescent="0.2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2.75" customHeight="1" x14ac:dyDescent="0.2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2.75" customHeight="1" x14ac:dyDescent="0.2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2.75" customHeight="1" x14ac:dyDescent="0.2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2.75" customHeight="1" x14ac:dyDescent="0.2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2.75" customHeight="1" x14ac:dyDescent="0.2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2.75" customHeight="1" x14ac:dyDescent="0.2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2.75" customHeight="1" x14ac:dyDescent="0.2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2.75" customHeight="1" x14ac:dyDescent="0.2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2.75" customHeight="1" x14ac:dyDescent="0.2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2.75" customHeight="1" x14ac:dyDescent="0.2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2.75" customHeight="1" x14ac:dyDescent="0.2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2.75" customHeight="1" x14ac:dyDescent="0.2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2.75" customHeight="1" x14ac:dyDescent="0.2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2.75" customHeight="1" x14ac:dyDescent="0.2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2.75" customHeight="1" x14ac:dyDescent="0.2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2.75" customHeight="1" x14ac:dyDescent="0.2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2.75" customHeight="1" x14ac:dyDescent="0.2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2.75" customHeight="1" x14ac:dyDescent="0.2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2.75" customHeight="1" x14ac:dyDescent="0.2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2.75" customHeight="1" x14ac:dyDescent="0.2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2.75" customHeight="1" x14ac:dyDescent="0.2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2.75" customHeight="1" x14ac:dyDescent="0.2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2.75" customHeight="1" x14ac:dyDescent="0.2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2.75" customHeight="1" x14ac:dyDescent="0.2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2.75" customHeight="1" x14ac:dyDescent="0.2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2.75" customHeight="1" x14ac:dyDescent="0.2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2.75" customHeight="1" x14ac:dyDescent="0.2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2.75" customHeight="1" x14ac:dyDescent="0.2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2.75" customHeight="1" x14ac:dyDescent="0.2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2.75" customHeight="1" x14ac:dyDescent="0.2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2.75" customHeight="1" x14ac:dyDescent="0.2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2.75" customHeight="1" x14ac:dyDescent="0.2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2.75" customHeight="1" x14ac:dyDescent="0.2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2.75" customHeight="1" x14ac:dyDescent="0.2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2.75" customHeight="1" x14ac:dyDescent="0.2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2.75" customHeight="1" x14ac:dyDescent="0.2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2.75" customHeight="1" x14ac:dyDescent="0.2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2.75" customHeight="1" x14ac:dyDescent="0.2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2.75" customHeight="1" x14ac:dyDescent="0.2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2.75" customHeight="1" x14ac:dyDescent="0.2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2.75" customHeight="1" x14ac:dyDescent="0.2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2.75" customHeight="1" x14ac:dyDescent="0.2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2.75" customHeight="1" x14ac:dyDescent="0.2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2.75" customHeight="1" x14ac:dyDescent="0.2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2.75" customHeight="1" x14ac:dyDescent="0.2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2.75" customHeight="1" x14ac:dyDescent="0.2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2.75" customHeight="1" x14ac:dyDescent="0.2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2.75" customHeight="1" x14ac:dyDescent="0.2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2.75" customHeight="1" x14ac:dyDescent="0.2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2.75" customHeight="1" x14ac:dyDescent="0.2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2.75" customHeight="1" x14ac:dyDescent="0.2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2.75" customHeight="1" x14ac:dyDescent="0.2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2.75" customHeight="1" x14ac:dyDescent="0.2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2.75" customHeight="1" x14ac:dyDescent="0.2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7">
    <mergeCell ref="W4:Z4"/>
    <mergeCell ref="S4:V4"/>
    <mergeCell ref="B4:B5"/>
    <mergeCell ref="C4:F4"/>
    <mergeCell ref="G4:J4"/>
    <mergeCell ref="K4:N4"/>
    <mergeCell ref="O4:R4"/>
  </mergeCells>
  <printOptions horizontalCentered="1"/>
  <pageMargins left="0.39370078740157483" right="0.39370078740157483" top="0.62992125984251968" bottom="0.98425196850393704" header="0.19685039370078741" footer="0.19685039370078741"/>
  <pageSetup paperSize="9" scale="85" orientation="landscape" r:id="rId1"/>
  <headerFooter>
    <oddHeader>&amp;L&amp;"Arial,Normal"&amp;9Anuario Estadístico de la Provincia 
de Salta&amp;R&amp;"Arial,Normal"&amp;9Año 2025</oddHeader>
    <oddFooter>&amp;L&amp;G&amp;C&amp;"Arial,Normal"&amp;9Pág. &amp;P - &amp;N&amp;R&amp;G</oddFooter>
  </headerFooter>
  <colBreaks count="2" manualBreakCount="2">
    <brk id="10" man="1"/>
    <brk id="18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3.6.5.2</vt:lpstr>
      <vt:lpstr>'3.6.5.2'!Títulos_a_imprimir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IPC - SALTA</cp:lastModifiedBy>
  <cp:lastPrinted>2026-06-02T16:29:18Z</cp:lastPrinted>
  <dcterms:created xsi:type="dcterms:W3CDTF">2004-11-17T14:40:22Z</dcterms:created>
  <dcterms:modified xsi:type="dcterms:W3CDTF">2026-06-02T16:29:31Z</dcterms:modified>
</cp:coreProperties>
</file>